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376" windowHeight="7752"/>
  </bookViews>
  <sheets>
    <sheet name="ESF" sheetId="4" r:id="rId1"/>
  </sheets>
  <definedNames>
    <definedName name="_xlnm._FilterDatabase" localSheetId="0" hidden="1">ESF!$A$2:$G$39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6" i="4" l="1"/>
  <c r="C13" i="4"/>
  <c r="C28" i="4" s="1"/>
  <c r="B26" i="4"/>
  <c r="B13" i="4"/>
  <c r="G42" i="4"/>
  <c r="G35" i="4"/>
  <c r="G30" i="4"/>
  <c r="G24" i="4"/>
  <c r="G14" i="4"/>
  <c r="G26" i="4" s="1"/>
  <c r="F30" i="4"/>
  <c r="F35" i="4"/>
  <c r="F42" i="4"/>
  <c r="F24" i="4"/>
  <c r="F14" i="4"/>
  <c r="F26" i="4" l="1"/>
  <c r="B28" i="4"/>
  <c r="F46" i="4"/>
  <c r="G46" i="4"/>
  <c r="G48" i="4"/>
  <c r="F48" i="4" l="1"/>
</calcChain>
</file>

<file path=xl/sharedStrings.xml><?xml version="1.0" encoding="utf-8"?>
<sst xmlns="http://schemas.openxmlformats.org/spreadsheetml/2006/main" count="66" uniqueCount="65">
  <si>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</si>
  <si>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</si>
  <si>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</si>
  <si>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</si>
  <si>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</si>
  <si>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</si>
  <si>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</si>
  <si>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</si>
  <si>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</si>
  <si>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</si>
  <si>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</si>
  <si>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</si>
  <si>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</si>
  <si>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</si>
  <si>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</si>
  <si>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</si>
  <si>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</si>
  <si>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</si>
  <si>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</si>
  <si>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</si>
  <si>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</si>
  <si>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</si>
  <si>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</si>
  <si>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</si>
  <si>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</si>
  <si>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</si>
  <si>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</si>
  <si>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</si>
  <si>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</si>
  <si>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</si>
  <si>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</si>
  <si>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</si>
  <si>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</si>
  <si>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</si>
  <si>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</si>
  <si>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</si>
  <si>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</si>
  <si>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</si>
  <si>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</si>
  <si>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</si>
  <si>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</si>
  <si>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</si>
  <si>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</si>
  <si>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</si>
  <si>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</si>
  <si>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</si>
  <si>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</si>
  <si>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</si>
  <si>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</si>
  <si>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</si>
  <si>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</si>
  <si>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</si>
  <si>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</si>
  <si>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</si>
  <si>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</si>
  <si>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</si>
  <si>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</si>
  <si>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</si>
  <si>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Bajo protesta de decir verdad declaramos que los Estados Financieros y sus notas, son razonablemente correctos y son responsabilidad del emisor.</t>
  </si>
  <si>
    <t>C.P. Marcelo García Peralta</t>
  </si>
  <si>
    <t>Arq. Amador Rodríguez Ramírez</t>
  </si>
  <si>
    <t>Director General</t>
  </si>
  <si>
    <t>Director de Finanzas y Administración</t>
  </si>
  <si>
    <t>_______________________________________</t>
  </si>
  <si>
    <t>Instituto Municipal de Vivienda de León, Guanajuato (IMUVI)
Estado de Situación Financiera
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</si>
</sst>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7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Alignment="1" applyProtection="1">
      <alignment horizontal="center" vertical="top" wrapText="1"/>
      <protection locked="0"/>
    </xf>
    <xf numFmtId="0" fontId="3" fillId="0" borderId="0" xfId="8" applyFont="1" applyBorder="1" applyAlignment="1" applyProtection="1">
      <alignment horizontal="center" vertical="top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7"/>
  <sheetViews>
    <sheetView showGridLines="0" tabSelected="1" zoomScaleNormal="100" zoomScaleSheetLayoutView="100" workbookViewId="0">
      <selection sqref="A1:G1"/>
    </sheetView>
  </sheetViews>
  <sheetFormatPr baseColWidth="10" defaultColWidth="12" defaultRowHeight="10.199999999999999" x14ac:dyDescent="0.2"/>
  <cols>
    <col min="1" max="1" width="67.85546875" style="1" customWidth="1"/>
    <col min="2" max="2" width="18.85546875" style="1" customWidth="1"/>
    <col min="3" max="3" width="18.85546875" style="4" customWidth="1"/>
    <col min="4" max="4" width="1" style="4" customWidth="1"/>
    <col min="5" max="5" width="64.28515625" style="4" customWidth="1"/>
    <col min="6" max="7" width="18.85546875" style="4" customWidth="1"/>
    <col min="8" max="16384" width="12" style="2"/>
  </cols>
  <sheetData>
    <row r="1" spans="1:7" ht="39.9" customHeight="1" x14ac:dyDescent="0.2">
      <c r="A1" s="44" t="s">
        <v>64</v>
      </c>
      <c r="B1" s="45"/>
      <c r="C1" s="45"/>
      <c r="D1" s="45"/>
      <c r="E1" s="45"/>
      <c r="F1" s="45"/>
      <c r="G1" s="46"/>
    </row>
    <row r="2" spans="1:7" s="3" customFormat="1" x14ac:dyDescent="0.2">
      <c r="A2" s="26" t="s">
        <v>0</v>
      </c>
      <c r="B2" s="40">
        <v>2020</v>
      </c>
      <c r="C2" s="40">
        <v>2019</v>
      </c>
      <c r="D2" s="19"/>
      <c r="E2" s="18" t="s">
        <v>1</v>
      </c>
      <c r="F2" s="40">
        <v>2020</v>
      </c>
      <c r="G2" s="41">
        <v>2019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128493292.08</v>
      </c>
      <c r="C5" s="12">
        <v>153934119.02000001</v>
      </c>
      <c r="D5" s="17"/>
      <c r="E5" s="11" t="s">
        <v>41</v>
      </c>
      <c r="F5" s="12">
        <v>8576647.8599999994</v>
      </c>
      <c r="G5" s="5">
        <v>4435399.38</v>
      </c>
    </row>
    <row r="6" spans="1:7" x14ac:dyDescent="0.2">
      <c r="A6" s="30" t="s">
        <v>28</v>
      </c>
      <c r="B6" s="12">
        <v>41331260.450000003</v>
      </c>
      <c r="C6" s="12">
        <v>49320134.740000002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8564354.6099999994</v>
      </c>
      <c r="C7" s="12">
        <v>18859447.23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231742862.81</v>
      </c>
      <c r="C8" s="12">
        <v>188233393.38999999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0">
        <v>0</v>
      </c>
      <c r="G9" s="20">
        <v>0</v>
      </c>
    </row>
    <row r="10" spans="1:7" ht="13.5" customHeight="1" x14ac:dyDescent="0.2">
      <c r="A10" s="30" t="s">
        <v>32</v>
      </c>
      <c r="B10" s="12">
        <v>-1650088.71</v>
      </c>
      <c r="C10" s="12">
        <v>-1650088.71</v>
      </c>
      <c r="D10" s="17"/>
      <c r="E10" s="11" t="s">
        <v>44</v>
      </c>
      <c r="F10" s="12">
        <v>22606270.109999999</v>
      </c>
      <c r="G10" s="5">
        <v>22761158.190000001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0">
        <v>0</v>
      </c>
      <c r="G12" s="5">
        <v>0</v>
      </c>
    </row>
    <row r="13" spans="1:7" x14ac:dyDescent="0.2">
      <c r="A13" s="37" t="s">
        <v>5</v>
      </c>
      <c r="B13" s="10">
        <f>SUM(B5:B11)</f>
        <v>408481681.24000001</v>
      </c>
      <c r="C13" s="10">
        <f>SUM(C5:C11)</f>
        <v>408697005.67000002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31182917.969999999</v>
      </c>
      <c r="G14" s="5">
        <f>SUM(G5:G12)</f>
        <v>27196557.57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0">
        <v>0</v>
      </c>
      <c r="C16" s="10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167836712.24000001</v>
      </c>
      <c r="C17" s="12">
        <v>133866742.29000001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49294868.659999996</v>
      </c>
      <c r="C18" s="12">
        <v>49214669.729999997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16074017</v>
      </c>
      <c r="C19" s="12">
        <v>15725282.640000001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1492363.5</v>
      </c>
      <c r="C20" s="12">
        <v>1301618.32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-28112413.989999998</v>
      </c>
      <c r="C21" s="12">
        <v>-24483586.370000001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24">
        <v>0</v>
      </c>
      <c r="D24" s="17"/>
      <c r="E24" s="38" t="s">
        <v>7</v>
      </c>
      <c r="F24" s="10">
        <f>SUM(F17:F22)</f>
        <v>0</v>
      </c>
      <c r="G24" s="6">
        <f>SUM(G17:G22)</f>
        <v>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2">
        <f>SUM(B16:B24)</f>
        <v>206585547.41</v>
      </c>
      <c r="C26" s="12">
        <f>SUM(C16:C24)</f>
        <v>175624726.61000001</v>
      </c>
      <c r="D26" s="17"/>
      <c r="E26" s="39" t="s">
        <v>57</v>
      </c>
      <c r="F26" s="10">
        <f>+F14+F24</f>
        <v>31182917.969999999</v>
      </c>
      <c r="G26" s="6">
        <f>+G14+G24</f>
        <v>27196557.57</v>
      </c>
    </row>
    <row r="27" spans="1:7" x14ac:dyDescent="0.2">
      <c r="A27" s="27"/>
      <c r="B27" s="10"/>
      <c r="C27" s="10"/>
      <c r="D27" s="14"/>
      <c r="E27" s="9"/>
      <c r="F27" s="10"/>
      <c r="G27" s="6"/>
    </row>
    <row r="28" spans="1:7" x14ac:dyDescent="0.2">
      <c r="A28" s="27" t="s">
        <v>9</v>
      </c>
      <c r="B28" s="10">
        <f>+B13+B26</f>
        <v>615067228.64999998</v>
      </c>
      <c r="C28" s="10">
        <f>+C13+C26</f>
        <v>584321732.27999997</v>
      </c>
      <c r="D28" s="14"/>
      <c r="E28" s="9" t="s">
        <v>49</v>
      </c>
      <c r="F28" s="10"/>
      <c r="G28" s="20"/>
    </row>
    <row r="29" spans="1:7" x14ac:dyDescent="0.2">
      <c r="A29" s="32"/>
      <c r="B29" s="12"/>
      <c r="C29" s="1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256855631.35999998</v>
      </c>
      <c r="G30" s="6">
        <f>SUM(G31:G33)</f>
        <v>256855631.35999998</v>
      </c>
    </row>
    <row r="31" spans="1:7" x14ac:dyDescent="0.2">
      <c r="A31" s="31"/>
      <c r="B31" s="15"/>
      <c r="C31" s="15"/>
      <c r="D31" s="17"/>
      <c r="E31" s="11" t="s">
        <v>2</v>
      </c>
      <c r="F31" s="10">
        <v>171071619.38999999</v>
      </c>
      <c r="G31" s="5">
        <v>171071619.38999999</v>
      </c>
    </row>
    <row r="32" spans="1:7" x14ac:dyDescent="0.2">
      <c r="A32" s="31"/>
      <c r="B32" s="15"/>
      <c r="C32" s="15"/>
      <c r="D32" s="17"/>
      <c r="E32" s="11" t="s">
        <v>18</v>
      </c>
      <c r="F32" s="12">
        <v>85784011.969999999</v>
      </c>
      <c r="G32" s="5">
        <v>85784011.969999999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327028679.32000011</v>
      </c>
      <c r="G35" s="6">
        <f>SUM(G36:G40)</f>
        <v>300269543.35000008</v>
      </c>
    </row>
    <row r="36" spans="1:7" x14ac:dyDescent="0.2">
      <c r="A36" s="31"/>
      <c r="B36" s="15"/>
      <c r="C36" s="15"/>
      <c r="D36" s="17"/>
      <c r="E36" s="11" t="s">
        <v>52</v>
      </c>
      <c r="F36" s="12">
        <v>26759135.969999999</v>
      </c>
      <c r="G36" s="5">
        <v>108959634.13999999</v>
      </c>
    </row>
    <row r="37" spans="1:7" x14ac:dyDescent="0.2">
      <c r="A37" s="31"/>
      <c r="B37" s="15"/>
      <c r="C37" s="15"/>
      <c r="D37" s="17"/>
      <c r="E37" s="11" t="s">
        <v>19</v>
      </c>
      <c r="F37" s="12">
        <v>294219124.97000003</v>
      </c>
      <c r="G37" s="5">
        <v>185259490.83000001</v>
      </c>
    </row>
    <row r="38" spans="1:7" x14ac:dyDescent="0.2">
      <c r="A38" s="31"/>
      <c r="B38" s="16"/>
      <c r="C38" s="16"/>
      <c r="D38" s="17"/>
      <c r="E38" s="11" t="s">
        <v>3</v>
      </c>
      <c r="F38" s="12">
        <v>3005470.66</v>
      </c>
      <c r="G38" s="5">
        <v>3005470.66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3044947.72</v>
      </c>
      <c r="G40" s="5">
        <v>3044947.72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0.399999999999999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0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0">
        <f>+F30+F35+F42</f>
        <v>583884310.68000007</v>
      </c>
      <c r="G46" s="6">
        <f>+G30+G35+G42</f>
        <v>557125174.71000004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+F26+F46</f>
        <v>615067228.6500001</v>
      </c>
      <c r="G48" s="20">
        <f>+G26+G46</f>
        <v>584321732.28000009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1" spans="1:7" x14ac:dyDescent="0.2">
      <c r="A51" s="2" t="s">
        <v>58</v>
      </c>
    </row>
    <row r="52" spans="1:7" x14ac:dyDescent="0.2">
      <c r="E52" s="1"/>
    </row>
    <row r="53" spans="1:7" x14ac:dyDescent="0.2">
      <c r="E53" s="1"/>
    </row>
    <row r="54" spans="1:7" x14ac:dyDescent="0.2">
      <c r="E54" s="1"/>
    </row>
    <row r="55" spans="1:7" x14ac:dyDescent="0.2">
      <c r="A55" s="43" t="s">
        <v>63</v>
      </c>
      <c r="E55" s="43" t="s">
        <v>63</v>
      </c>
    </row>
    <row r="56" spans="1:7" x14ac:dyDescent="0.2">
      <c r="A56" s="42" t="s">
        <v>60</v>
      </c>
      <c r="E56" s="42" t="s">
        <v>59</v>
      </c>
    </row>
    <row r="57" spans="1:7" x14ac:dyDescent="0.2">
      <c r="A57" s="42" t="s">
        <v>61</v>
      </c>
      <c r="E57" s="42" t="s">
        <v>62</v>
      </c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6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56E7A5D-77D5-428E-80B2-733418C98F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Carlo Mota</cp:lastModifiedBy>
  <cp:lastPrinted>2020-07-16T16:23:18Z</cp:lastPrinted>
  <dcterms:created xsi:type="dcterms:W3CDTF">2012-12-11T20:26:08Z</dcterms:created>
  <dcterms:modified xsi:type="dcterms:W3CDTF">2021-01-21T16:18:16Z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